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24720" windowHeight="12440" activeTab="0"/>
  </bookViews>
  <sheets>
    <sheet name="Student version" sheetId="1" r:id="rId1"/>
    <sheet name="Teacher version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<sst xmlns="http://schemas.openxmlformats.org/spreadsheetml/2006/main" count="31" uniqueCount="31">
  <si>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Mean</t>
  </si>
  <si>
    <t>SD</t>
  </si>
  <si>
    <t>Slope</t>
  </si>
  <si>
    <t>y-intercept</t>
  </si>
  <si>
    <t>Value Addedness</t>
  </si>
  <si>
    <t>Mean Slope</t>
  </si>
  <si>
    <t>Mean y-intercept</t>
  </si>
  <si>
    <t>Streaming Test Ranking</t>
  </si>
  <si>
    <t>Final Exam Ranking</t>
  </si>
  <si>
    <t>1A Final</t>
  </si>
  <si>
    <t>1A Stream</t>
  </si>
  <si>
    <t>1B Stream</t>
  </si>
  <si>
    <t>1B Final</t>
  </si>
  <si>
    <t>1C Stream</t>
  </si>
  <si>
    <t>1C Final</t>
  </si>
  <si>
    <t>1D Stream</t>
  </si>
  <si>
    <t>1D Final</t>
  </si>
  <si>
    <t>1E Stream</t>
  </si>
  <si>
    <t>1E Final</t>
  </si>
  <si>
    <t>Class no.</t>
  </si>
  <si>
    <t>1A Final
1A 期末試</t>
  </si>
  <si>
    <t>1B Final
1B 期末試</t>
  </si>
  <si>
    <t>1C Final
1C 期末試</t>
  </si>
  <si>
    <t>1D Final
1D 期末試</t>
  </si>
  <si>
    <t>1E Final
1E 期末試</t>
  </si>
  <si>
    <t>Class no.
學號</t>
  </si>
  <si>
    <t>1A Pre-S1
1A 分班試</t>
  </si>
  <si>
    <t>1B Pre-S1
1B 分班試</t>
  </si>
  <si>
    <t>1C Pre-S1
1C 分班試</t>
  </si>
  <si>
    <t>1D Pre-S1
1D 分班試</t>
  </si>
  <si>
    <t>1E Pre-S1
1E 分班試</t>
  </si>
</sst>
</file>

<file path=xl/styles.xml><?xml version="1.0" encoding="utf-8"?>
<styleSheet xmlns="http://schemas.openxmlformats.org/spreadsheetml/2006/main">
  <numFmts count="2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000_ "/>
    <numFmt numFmtId="177" formatCode="0.000_ "/>
    <numFmt numFmtId="178" formatCode="0.00_ "/>
    <numFmt numFmtId="179" formatCode="0.0_ "/>
    <numFmt numFmtId="180" formatCode="0_ 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0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14"/>
      <name val="Calibri"/>
      <family val="1"/>
    </font>
    <font>
      <sz val="12"/>
      <color indexed="10"/>
      <name val="Calibri"/>
      <family val="1"/>
    </font>
    <font>
      <b/>
      <sz val="10"/>
      <color indexed="8"/>
      <name val="Calibri"/>
      <family val="0"/>
    </font>
    <font>
      <b/>
      <sz val="10"/>
      <color indexed="8"/>
      <name val="新細明體"/>
      <family val="0"/>
    </font>
    <font>
      <sz val="8"/>
      <color indexed="10"/>
      <name val="Calibri"/>
      <family val="0"/>
    </font>
    <font>
      <sz val="11"/>
      <color indexed="8"/>
      <name val="Calibri"/>
      <family val="0"/>
    </font>
    <font>
      <sz val="11"/>
      <color indexed="8"/>
      <name val="新細明體"/>
      <family val="0"/>
    </font>
    <font>
      <sz val="10"/>
      <color indexed="10"/>
      <name val="Calibri"/>
      <family val="0"/>
    </font>
    <font>
      <b/>
      <sz val="10"/>
      <color indexed="8"/>
      <name val="細明體"/>
      <family val="0"/>
    </font>
    <font>
      <sz val="12"/>
      <color indexed="8"/>
      <name val="新細明體"/>
      <family val="0"/>
    </font>
    <font>
      <sz val="9.2"/>
      <color indexed="8"/>
      <name val="新細明體"/>
      <family val="0"/>
    </font>
    <font>
      <sz val="12"/>
      <name val="Calibri"/>
      <family val="0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6325"/>
          <c:y val="0.1455"/>
          <c:w val="0.91075"/>
          <c:h val="0.776"/>
        </c:manualLayout>
      </c:layout>
      <c:scatterChart>
        <c:scatterStyle val="lineMarker"/>
        <c:varyColors val="0"/>
        <c:ser>
          <c:idx val="0"/>
          <c:order val="0"/>
          <c:tx>
            <c:v>1A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'Student version'!$B$2:$B$43</c:f>
              <c:numCache/>
            </c:numRef>
          </c:xVal>
          <c:yVal>
            <c:numRef>
              <c:f>'Student version'!$C$2:$C$43</c:f>
              <c:numCache/>
            </c:numRef>
          </c:yVal>
          <c:smooth val="0"/>
        </c:ser>
        <c:axId val="26498007"/>
        <c:axId val="30244700"/>
      </c:scatterChart>
      <c:valAx>
        <c:axId val="2649800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Pre-S1/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分班試</a:t>
                </a:r>
              </a:p>
            </c:rich>
          </c:tx>
          <c:layout>
            <c:manualLayout>
              <c:xMode val="factor"/>
              <c:yMode val="factor"/>
              <c:x val="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44700"/>
        <c:crosses val="autoZero"/>
        <c:crossBetween val="midCat"/>
        <c:dispUnits/>
        <c:majorUnit val="10"/>
        <c:minorUnit val="1"/>
      </c:valAx>
      <c:valAx>
        <c:axId val="30244700"/>
        <c:scaling>
          <c:orientation val="minMax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Final/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期末試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8007"/>
        <c:crossesAt val="0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-0.01425"/>
          <c:y val="0.17025"/>
          <c:w val="0.7635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v>1E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/>
            </c:trendlineLbl>
          </c:trendline>
          <c:xVal>
            <c:numRef>
              <c:f>'Teacher version'!$J$2:$J$33</c:f>
              <c:numCache/>
            </c:numRef>
          </c:xVal>
          <c:yVal>
            <c:numRef>
              <c:f>'Teacher version'!$K$2:$K$33</c:f>
              <c:numCache/>
            </c:numRef>
          </c:yVal>
          <c:smooth val="0"/>
        </c:ser>
        <c:axId val="10118877"/>
        <c:axId val="25011978"/>
      </c:scatterChart>
      <c:valAx>
        <c:axId val="1011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11978"/>
        <c:crosses val="autoZero"/>
        <c:crossBetween val="midCat"/>
        <c:dispUnits/>
      </c:valAx>
      <c:valAx>
        <c:axId val="25011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88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5345"/>
          <c:w val="0.187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6325"/>
          <c:y val="0.1225"/>
          <c:w val="0.915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v>1B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'Student version'!$D$2:$D$36</c:f>
              <c:numCache/>
            </c:numRef>
          </c:xVal>
          <c:yVal>
            <c:numRef>
              <c:f>'Student version'!$E$2:$E$36</c:f>
              <c:numCache/>
            </c:numRef>
          </c:yVal>
          <c:smooth val="0"/>
        </c:ser>
        <c:axId val="4681069"/>
        <c:axId val="1533274"/>
      </c:scatterChart>
      <c:valAx>
        <c:axId val="468106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Pre-S1/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分班試</a:t>
                </a:r>
              </a:p>
            </c:rich>
          </c:tx>
          <c:layout>
            <c:manualLayout>
              <c:xMode val="factor"/>
              <c:yMode val="factor"/>
              <c:x val="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3274"/>
        <c:crosses val="autoZero"/>
        <c:crossBetween val="midCat"/>
        <c:dispUnits/>
        <c:majorUnit val="10"/>
        <c:minorUnit val="1"/>
      </c:valAx>
      <c:valAx>
        <c:axId val="1533274"/>
        <c:scaling>
          <c:orientation val="minMax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Final/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期末試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1069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635"/>
          <c:y val="0.171"/>
          <c:w val="0.90975"/>
          <c:h val="0.739"/>
        </c:manualLayout>
      </c:layout>
      <c:scatterChart>
        <c:scatterStyle val="lineMarker"/>
        <c:varyColors val="0"/>
        <c:ser>
          <c:idx val="0"/>
          <c:order val="0"/>
          <c:tx>
            <c:v>1C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'Student version'!$F$2:$F$30</c:f>
              <c:numCache/>
            </c:numRef>
          </c:xVal>
          <c:yVal>
            <c:numRef>
              <c:f>'Student version'!$G$2:$G$30</c:f>
              <c:numCache/>
            </c:numRef>
          </c:yVal>
          <c:smooth val="0"/>
        </c:ser>
        <c:axId val="44464947"/>
        <c:axId val="14415048"/>
      </c:scatterChart>
      <c:valAx>
        <c:axId val="4446494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Pre-S1/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分班試</a:t>
                </a:r>
              </a:p>
            </c:rich>
          </c:tx>
          <c:layout>
            <c:manualLayout>
              <c:xMode val="factor"/>
              <c:yMode val="factor"/>
              <c:x val="0.02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15048"/>
        <c:crosses val="autoZero"/>
        <c:crossBetween val="midCat"/>
        <c:dispUnits/>
        <c:majorUnit val="10"/>
        <c:minorUnit val="1"/>
      </c:valAx>
      <c:valAx>
        <c:axId val="14415048"/>
        <c:scaling>
          <c:orientation val="minMax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Final/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期末試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4947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63"/>
          <c:y val="0.16225"/>
          <c:w val="0.91125"/>
          <c:h val="0.75025"/>
        </c:manualLayout>
      </c:layout>
      <c:scatterChart>
        <c:scatterStyle val="lineMarker"/>
        <c:varyColors val="0"/>
        <c:ser>
          <c:idx val="0"/>
          <c:order val="0"/>
          <c:tx>
            <c:v>1D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'Student version'!$H$2:$H$27</c:f>
              <c:numCache/>
            </c:numRef>
          </c:xVal>
          <c:yVal>
            <c:numRef>
              <c:f>'Student version'!$I$2:$I$27</c:f>
              <c:numCache/>
            </c:numRef>
          </c:yVal>
          <c:smooth val="0"/>
        </c:ser>
        <c:axId val="15383209"/>
        <c:axId val="43459878"/>
      </c:scatterChart>
      <c:valAx>
        <c:axId val="153832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Pre-S1/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分班試</a:t>
                </a:r>
              </a:p>
            </c:rich>
          </c:tx>
          <c:layout>
            <c:manualLayout>
              <c:xMode val="factor"/>
              <c:yMode val="factor"/>
              <c:x val="0.02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59878"/>
        <c:crosses val="autoZero"/>
        <c:crossBetween val="midCat"/>
        <c:dispUnits/>
        <c:majorUnit val="10"/>
        <c:minorUnit val="1"/>
      </c:valAx>
      <c:valAx>
        <c:axId val="43459878"/>
        <c:scaling>
          <c:orientation val="minMax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Final/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期末試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83209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36"/>
          <c:w val="0.9095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v>1E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'Student version'!$J$2:$J$33</c:f>
              <c:numCache/>
            </c:numRef>
          </c:xVal>
          <c:yVal>
            <c:numRef>
              <c:f>'Student version'!$K$2:$K$33</c:f>
              <c:numCache/>
            </c:numRef>
          </c:yVal>
          <c:smooth val="0"/>
        </c:ser>
        <c:axId val="52376911"/>
        <c:axId val="42535412"/>
      </c:scatterChart>
      <c:valAx>
        <c:axId val="5237691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Pre-S1/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分班試</a:t>
                </a:r>
              </a:p>
            </c:rich>
          </c:tx>
          <c:layout>
            <c:manualLayout>
              <c:xMode val="factor"/>
              <c:yMode val="factor"/>
              <c:x val="0.02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5412"/>
        <c:crosses val="autoZero"/>
        <c:crossBetween val="midCat"/>
        <c:dispUnits/>
        <c:majorUnit val="10"/>
        <c:minorUnit val="1"/>
      </c:valAx>
      <c:valAx>
        <c:axId val="42535412"/>
        <c:scaling>
          <c:orientation val="minMax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Final/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期末試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76911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-0.00275"/>
          <c:y val="0.17025"/>
          <c:w val="0.74925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v>1A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/>
            </c:trendlineLbl>
          </c:trendline>
          <c:xVal>
            <c:numRef>
              <c:f>'Teacher version'!$B$2:$B$43</c:f>
              <c:numCache/>
            </c:numRef>
          </c:xVal>
          <c:yVal>
            <c:numRef>
              <c:f>'Teacher version'!$C$2:$C$43</c:f>
              <c:numCache/>
            </c:numRef>
          </c:yVal>
          <c:smooth val="0"/>
        </c:ser>
        <c:axId val="25567397"/>
        <c:axId val="3257010"/>
      </c:scatterChart>
      <c:valAx>
        <c:axId val="2556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7010"/>
        <c:crosses val="autoZero"/>
        <c:crossBetween val="midCat"/>
        <c:dispUnits/>
      </c:valAx>
      <c:valAx>
        <c:axId val="3257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673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5345"/>
          <c:w val="0.1897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-0.00275"/>
          <c:y val="0.1695"/>
          <c:w val="0.7472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1B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/>
            </c:trendlineLbl>
          </c:trendline>
          <c:xVal>
            <c:numRef>
              <c:f>'Teacher version'!$D$2:$D$36</c:f>
              <c:numCache/>
            </c:numRef>
          </c:xVal>
          <c:yVal>
            <c:numRef>
              <c:f>'Teacher version'!$E$2:$E$36</c:f>
              <c:numCache/>
            </c:numRef>
          </c:yVal>
          <c:smooth val="0"/>
        </c:ser>
        <c:axId val="27344427"/>
        <c:axId val="54790880"/>
      </c:scatterChart>
      <c:valAx>
        <c:axId val="2734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90880"/>
        <c:crosses val="autoZero"/>
        <c:crossBetween val="midCat"/>
        <c:dispUnits/>
      </c:valAx>
      <c:valAx>
        <c:axId val="54790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444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5315"/>
          <c:w val="0.187"/>
          <c:h val="0.1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-0.01425"/>
          <c:y val="0.1695"/>
          <c:w val="0.7587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1C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/>
            </c:trendlineLbl>
          </c:trendline>
          <c:xVal>
            <c:numRef>
              <c:f>'Teacher version'!$F$2:$F$30</c:f>
              <c:numCache/>
            </c:numRef>
          </c:xVal>
          <c:yVal>
            <c:numRef>
              <c:f>'Teacher version'!$G$2:$G$30</c:f>
              <c:numCache/>
            </c:numRef>
          </c:yVal>
          <c:smooth val="0"/>
        </c:ser>
        <c:axId val="45431649"/>
        <c:axId val="42449406"/>
      </c:scatterChart>
      <c:valAx>
        <c:axId val="45431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9406"/>
        <c:crosses val="autoZero"/>
        <c:crossBetween val="midCat"/>
        <c:dispUnits/>
      </c:valAx>
      <c:valAx>
        <c:axId val="42449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31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5315"/>
          <c:w val="0.187"/>
          <c:h val="0.1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-0.01425"/>
          <c:y val="0.1465"/>
          <c:w val="0.760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1D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/>
            </c:trendlineLbl>
          </c:trendline>
          <c:xVal>
            <c:numRef>
              <c:f>'Teacher version'!$H$2:$H$27</c:f>
              <c:numCache/>
            </c:numRef>
          </c:xVal>
          <c:yVal>
            <c:numRef>
              <c:f>'Teacher version'!$I$2:$I$27</c:f>
              <c:numCache/>
            </c:numRef>
          </c:yVal>
          <c:smooth val="0"/>
        </c:ser>
        <c:axId val="23073223"/>
        <c:axId val="65143692"/>
      </c:scatterChart>
      <c:valAx>
        <c:axId val="23073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3692"/>
        <c:crosses val="autoZero"/>
        <c:crossBetween val="midCat"/>
        <c:dispUnits/>
      </c:valAx>
      <c:valAx>
        <c:axId val="65143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732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52725"/>
          <c:w val="0.1897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0.1965</cdr:y>
    </cdr:from>
    <cdr:to>
      <cdr:x>0.95275</cdr:x>
      <cdr:y>0.77875</cdr:y>
    </cdr:to>
    <cdr:sp>
      <cdr:nvSpPr>
        <cdr:cNvPr id="1" name="直線接點 2"/>
        <cdr:cNvSpPr>
          <a:spLocks/>
        </cdr:cNvSpPr>
      </cdr:nvSpPr>
      <cdr:spPr>
        <a:xfrm flipH="1">
          <a:off x="657225" y="552450"/>
          <a:ext cx="36385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-0.0115</cdr:x>
      <cdr:y>0.7745</cdr:y>
    </cdr:from>
    <cdr:to>
      <cdr:x>-0.0115</cdr:x>
      <cdr:y>0.77375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-47624" y="2200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D0806"/>
              </a:solidFill>
            </a:rPr>
            <a:t>c=-0.32</a:t>
          </a:r>
        </a:p>
      </cdr:txBody>
    </cdr:sp>
  </cdr:relSizeAnchor>
  <cdr:relSizeAnchor xmlns:cdr="http://schemas.openxmlformats.org/drawingml/2006/chartDrawing">
    <cdr:from>
      <cdr:x>0.08975</cdr:x>
      <cdr:y>0.778</cdr:y>
    </cdr:from>
    <cdr:to>
      <cdr:x>0.1445</cdr:x>
      <cdr:y>0.8035</cdr:y>
    </cdr:to>
    <cdr:sp>
      <cdr:nvSpPr>
        <cdr:cNvPr id="3" name="直線單箭頭接點 6"/>
        <cdr:cNvSpPr>
          <a:spLocks/>
        </cdr:cNvSpPr>
      </cdr:nvSpPr>
      <cdr:spPr>
        <a:xfrm flipV="1">
          <a:off x="400050" y="2209800"/>
          <a:ext cx="247650" cy="7620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0.81575</cdr:x>
      <cdr:y>0.33825</cdr:y>
    </cdr:from>
    <cdr:to>
      <cdr:x>0.94425</cdr:x>
      <cdr:y>0.431</cdr:y>
    </cdr:to>
    <cdr:sp>
      <cdr:nvSpPr>
        <cdr:cNvPr id="4" name="文字方塊 4"/>
        <cdr:cNvSpPr txBox="1">
          <a:spLocks noChangeArrowheads="1"/>
        </cdr:cNvSpPr>
      </cdr:nvSpPr>
      <cdr:spPr>
        <a:xfrm>
          <a:off x="3676650" y="962025"/>
          <a:ext cx="581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D0806"/>
              </a:solidFill>
            </a:rPr>
            <a:t>(80, 74)</a:t>
          </a:r>
        </a:p>
      </cdr:txBody>
    </cdr:sp>
  </cdr:relSizeAnchor>
  <cdr:relSizeAnchor xmlns:cdr="http://schemas.openxmlformats.org/drawingml/2006/chartDrawing">
    <cdr:from>
      <cdr:x>0.7955</cdr:x>
      <cdr:y>0.312</cdr:y>
    </cdr:from>
    <cdr:to>
      <cdr:x>0.83375</cdr:x>
      <cdr:y>0.3715</cdr:y>
    </cdr:to>
    <cdr:sp>
      <cdr:nvSpPr>
        <cdr:cNvPr id="5" name="Line 6"/>
        <cdr:cNvSpPr>
          <a:spLocks/>
        </cdr:cNvSpPr>
      </cdr:nvSpPr>
      <cdr:spPr>
        <a:xfrm flipH="1" flipV="1">
          <a:off x="3590925" y="885825"/>
          <a:ext cx="171450" cy="1714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0.7825</cdr:x>
      <cdr:y>-0.0185</cdr:y>
    </cdr:from>
    <cdr:to>
      <cdr:x>0.784</cdr:x>
      <cdr:y>-0.0185</cdr:y>
    </cdr:to>
    <cdr:sp>
      <cdr:nvSpPr>
        <cdr:cNvPr id="6" name="文字方塊 7"/>
        <cdr:cNvSpPr txBox="1">
          <a:spLocks noChangeArrowheads="1"/>
        </cdr:cNvSpPr>
      </cdr:nvSpPr>
      <cdr:spPr>
        <a:xfrm>
          <a:off x="352425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Annex(a)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附件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</a:t>
          </a:r>
        </a:p>
      </cdr:txBody>
    </cdr:sp>
  </cdr:relSizeAnchor>
  <cdr:relSizeAnchor xmlns:cdr="http://schemas.openxmlformats.org/drawingml/2006/chartDrawing">
    <cdr:from>
      <cdr:x>0.58825</cdr:x>
      <cdr:y>0.11525</cdr:y>
    </cdr:from>
    <cdr:to>
      <cdr:x>0.89225</cdr:x>
      <cdr:y>0.21875</cdr:y>
    </cdr:to>
    <cdr:sp>
      <cdr:nvSpPr>
        <cdr:cNvPr id="7" name="文字方塊 8"/>
        <cdr:cNvSpPr txBox="1">
          <a:spLocks noChangeArrowheads="1"/>
        </cdr:cNvSpPr>
      </cdr:nvSpPr>
      <cdr:spPr>
        <a:xfrm>
          <a:off x="2647950" y="323850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</a:rPr>
            <a:t>y = 0.93x - 0.32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0.78275</cdr:x>
      <cdr:y>-0.02125</cdr:y>
    </cdr:from>
    <cdr:to>
      <cdr:x>0.7835</cdr:x>
      <cdr:y>-0.02125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35242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Annex(b)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附件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</cdr:x>
      <cdr:y>-0.021</cdr:y>
    </cdr:from>
    <cdr:to>
      <cdr:x>0.784</cdr:x>
      <cdr:y>-0.021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35242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Annex(c)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附件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-0.0205</cdr:y>
    </cdr:from>
    <cdr:to>
      <cdr:x>0.784</cdr:x>
      <cdr:y>-0.0205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35528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Annex(d)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附件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-0.0215</cdr:y>
    </cdr:from>
    <cdr:to>
      <cdr:x>0.783</cdr:x>
      <cdr:y>-0.0215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3505200" y="-57149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Annex(e)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附件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666750</xdr:colOff>
      <xdr:row>0</xdr:row>
      <xdr:rowOff>114300</xdr:rowOff>
    </xdr:from>
    <xdr:to>
      <xdr:col>18</xdr:col>
      <xdr:colOff>447675</xdr:colOff>
      <xdr:row>13</xdr:row>
      <xdr:rowOff>104775</xdr:rowOff>
    </xdr:to>
    <xdr:graphicFrame>
      <xdr:nvGraphicFramePr>
        <xdr:cNvPr id="1" name="圖表 1"/>
        <xdr:cNvGraphicFramePr/>
      </xdr:nvGraphicFramePr>
      <xdr:xfrm>
        <a:off x="8677275" y="114300"/>
        <a:ext cx="45148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628650</xdr:colOff>
      <xdr:row>14</xdr:row>
      <xdr:rowOff>47625</xdr:rowOff>
    </xdr:from>
    <xdr:to>
      <xdr:col>18</xdr:col>
      <xdr:colOff>400050</xdr:colOff>
      <xdr:row>27</xdr:row>
      <xdr:rowOff>66675</xdr:rowOff>
    </xdr:to>
    <xdr:graphicFrame>
      <xdr:nvGraphicFramePr>
        <xdr:cNvPr id="2" name="圖表 2"/>
        <xdr:cNvGraphicFramePr/>
      </xdr:nvGraphicFramePr>
      <xdr:xfrm>
        <a:off x="8639175" y="3095625"/>
        <a:ext cx="45053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647700</xdr:colOff>
      <xdr:row>27</xdr:row>
      <xdr:rowOff>180975</xdr:rowOff>
    </xdr:from>
    <xdr:to>
      <xdr:col>18</xdr:col>
      <xdr:colOff>419100</xdr:colOff>
      <xdr:row>41</xdr:row>
      <xdr:rowOff>9525</xdr:rowOff>
    </xdr:to>
    <xdr:graphicFrame>
      <xdr:nvGraphicFramePr>
        <xdr:cNvPr id="3" name="圖表 3"/>
        <xdr:cNvGraphicFramePr/>
      </xdr:nvGraphicFramePr>
      <xdr:xfrm>
        <a:off x="8658225" y="5705475"/>
        <a:ext cx="4505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600075</xdr:colOff>
      <xdr:row>42</xdr:row>
      <xdr:rowOff>38100</xdr:rowOff>
    </xdr:from>
    <xdr:to>
      <xdr:col>18</xdr:col>
      <xdr:colOff>409575</xdr:colOff>
      <xdr:row>55</xdr:row>
      <xdr:rowOff>142875</xdr:rowOff>
    </xdr:to>
    <xdr:graphicFrame>
      <xdr:nvGraphicFramePr>
        <xdr:cNvPr id="4" name="圖表 4"/>
        <xdr:cNvGraphicFramePr/>
      </xdr:nvGraphicFramePr>
      <xdr:xfrm>
        <a:off x="8610600" y="8420100"/>
        <a:ext cx="45434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666750</xdr:colOff>
      <xdr:row>56</xdr:row>
      <xdr:rowOff>9525</xdr:rowOff>
    </xdr:from>
    <xdr:to>
      <xdr:col>18</xdr:col>
      <xdr:colOff>419100</xdr:colOff>
      <xdr:row>69</xdr:row>
      <xdr:rowOff>0</xdr:rowOff>
    </xdr:to>
    <xdr:graphicFrame>
      <xdr:nvGraphicFramePr>
        <xdr:cNvPr id="5" name="圖表 5"/>
        <xdr:cNvGraphicFramePr/>
      </xdr:nvGraphicFramePr>
      <xdr:xfrm>
        <a:off x="8677275" y="11306175"/>
        <a:ext cx="448627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142875</xdr:rowOff>
    </xdr:from>
    <xdr:to>
      <xdr:col>19</xdr:col>
      <xdr:colOff>647700</xdr:colOff>
      <xdr:row>13</xdr:row>
      <xdr:rowOff>152400</xdr:rowOff>
    </xdr:to>
    <xdr:graphicFrame>
      <xdr:nvGraphicFramePr>
        <xdr:cNvPr id="1" name="圖表 1"/>
        <xdr:cNvGraphicFramePr/>
      </xdr:nvGraphicFramePr>
      <xdr:xfrm>
        <a:off x="10296525" y="142875"/>
        <a:ext cx="4572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14</xdr:row>
      <xdr:rowOff>123825</xdr:rowOff>
    </xdr:from>
    <xdr:to>
      <xdr:col>19</xdr:col>
      <xdr:colOff>619125</xdr:colOff>
      <xdr:row>27</xdr:row>
      <xdr:rowOff>152400</xdr:rowOff>
    </xdr:to>
    <xdr:graphicFrame>
      <xdr:nvGraphicFramePr>
        <xdr:cNvPr id="2" name="圖表 2"/>
        <xdr:cNvGraphicFramePr/>
      </xdr:nvGraphicFramePr>
      <xdr:xfrm>
        <a:off x="10267950" y="2790825"/>
        <a:ext cx="45720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104775</xdr:colOff>
      <xdr:row>28</xdr:row>
      <xdr:rowOff>123825</xdr:rowOff>
    </xdr:from>
    <xdr:to>
      <xdr:col>19</xdr:col>
      <xdr:colOff>561975</xdr:colOff>
      <xdr:row>41</xdr:row>
      <xdr:rowOff>152400</xdr:rowOff>
    </xdr:to>
    <xdr:graphicFrame>
      <xdr:nvGraphicFramePr>
        <xdr:cNvPr id="3" name="圖表 3"/>
        <xdr:cNvGraphicFramePr/>
      </xdr:nvGraphicFramePr>
      <xdr:xfrm>
        <a:off x="10210800" y="5457825"/>
        <a:ext cx="45720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66675</xdr:colOff>
      <xdr:row>42</xdr:row>
      <xdr:rowOff>9525</xdr:rowOff>
    </xdr:from>
    <xdr:to>
      <xdr:col>19</xdr:col>
      <xdr:colOff>523875</xdr:colOff>
      <xdr:row>57</xdr:row>
      <xdr:rowOff>38100</xdr:rowOff>
    </xdr:to>
    <xdr:graphicFrame>
      <xdr:nvGraphicFramePr>
        <xdr:cNvPr id="4" name="圖表 4"/>
        <xdr:cNvGraphicFramePr/>
      </xdr:nvGraphicFramePr>
      <xdr:xfrm>
        <a:off x="10172700" y="8010525"/>
        <a:ext cx="45720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57</xdr:row>
      <xdr:rowOff>123825</xdr:rowOff>
    </xdr:from>
    <xdr:to>
      <xdr:col>19</xdr:col>
      <xdr:colOff>571500</xdr:colOff>
      <xdr:row>70</xdr:row>
      <xdr:rowOff>142875</xdr:rowOff>
    </xdr:to>
    <xdr:graphicFrame>
      <xdr:nvGraphicFramePr>
        <xdr:cNvPr id="5" name="圖表 5"/>
        <xdr:cNvGraphicFramePr/>
      </xdr:nvGraphicFramePr>
      <xdr:xfrm>
        <a:off x="10220325" y="110775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8.875" defaultRowHeight="16.5"/>
  <cols>
    <col min="1" max="1" width="8.875" style="0" customWidth="1"/>
    <col min="2" max="11" width="9.625" style="0" customWidth="1"/>
  </cols>
  <sheetData>
    <row r="1" spans="1:11" ht="45">
      <c r="A1" s="14" t="s">
        <v>25</v>
      </c>
      <c r="B1" s="9" t="s">
        <v>26</v>
      </c>
      <c r="C1" s="9" t="s">
        <v>20</v>
      </c>
      <c r="D1" s="10" t="s">
        <v>27</v>
      </c>
      <c r="E1" s="10" t="s">
        <v>21</v>
      </c>
      <c r="F1" s="11" t="s">
        <v>28</v>
      </c>
      <c r="G1" s="11" t="s">
        <v>22</v>
      </c>
      <c r="H1" s="12" t="s">
        <v>29</v>
      </c>
      <c r="I1" s="12" t="s">
        <v>23</v>
      </c>
      <c r="J1" s="13" t="s">
        <v>30</v>
      </c>
      <c r="K1" s="13" t="s">
        <v>24</v>
      </c>
    </row>
    <row r="2" spans="1:11" ht="15">
      <c r="A2" s="1">
        <v>1</v>
      </c>
      <c r="B2" s="2">
        <v>82</v>
      </c>
      <c r="C2" s="2">
        <v>72</v>
      </c>
      <c r="D2" s="3">
        <v>54</v>
      </c>
      <c r="E2" s="3">
        <v>44</v>
      </c>
      <c r="F2" s="4">
        <v>11</v>
      </c>
      <c r="G2" s="4">
        <v>16</v>
      </c>
      <c r="H2" s="5">
        <v>46</v>
      </c>
      <c r="I2" s="5">
        <v>55</v>
      </c>
      <c r="J2" s="6">
        <v>73</v>
      </c>
      <c r="K2" s="6">
        <v>63</v>
      </c>
    </row>
    <row r="3" spans="1:11" ht="15">
      <c r="A3" s="1">
        <v>2</v>
      </c>
      <c r="B3" s="2">
        <v>59</v>
      </c>
      <c r="C3" s="2">
        <v>56</v>
      </c>
      <c r="D3" s="3">
        <v>53</v>
      </c>
      <c r="E3" s="3">
        <v>36</v>
      </c>
      <c r="F3" s="4">
        <v>57</v>
      </c>
      <c r="G3" s="4">
        <v>56</v>
      </c>
      <c r="H3" s="5">
        <v>47</v>
      </c>
      <c r="I3" s="5">
        <v>69</v>
      </c>
      <c r="J3" s="6">
        <v>46</v>
      </c>
      <c r="K3" s="6">
        <v>44</v>
      </c>
    </row>
    <row r="4" spans="1:11" ht="15">
      <c r="A4" s="1">
        <v>3</v>
      </c>
      <c r="B4" s="2">
        <v>71</v>
      </c>
      <c r="C4" s="2">
        <v>67</v>
      </c>
      <c r="D4" s="3">
        <v>64</v>
      </c>
      <c r="E4" s="3">
        <v>55</v>
      </c>
      <c r="F4" s="4">
        <v>40</v>
      </c>
      <c r="G4" s="4">
        <v>46</v>
      </c>
      <c r="H4" s="5">
        <v>31</v>
      </c>
      <c r="I4" s="5">
        <v>46</v>
      </c>
      <c r="J4" s="6">
        <v>59</v>
      </c>
      <c r="K4" s="6">
        <v>56</v>
      </c>
    </row>
    <row r="5" spans="1:11" ht="15">
      <c r="A5" s="1">
        <v>4</v>
      </c>
      <c r="B5" s="2">
        <v>90</v>
      </c>
      <c r="C5" s="2">
        <v>81</v>
      </c>
      <c r="D5" s="3">
        <v>58</v>
      </c>
      <c r="E5" s="3">
        <v>57</v>
      </c>
      <c r="F5" s="4">
        <v>44</v>
      </c>
      <c r="G5" s="4">
        <v>55</v>
      </c>
      <c r="H5" s="5">
        <v>23</v>
      </c>
      <c r="I5" s="5">
        <v>22</v>
      </c>
      <c r="J5" s="6">
        <v>52</v>
      </c>
      <c r="K5" s="6">
        <v>52</v>
      </c>
    </row>
    <row r="6" spans="1:11" ht="15">
      <c r="A6" s="1">
        <v>5</v>
      </c>
      <c r="B6" s="2">
        <v>82</v>
      </c>
      <c r="C6" s="2">
        <v>78</v>
      </c>
      <c r="D6" s="3">
        <v>60</v>
      </c>
      <c r="E6" s="3">
        <v>59</v>
      </c>
      <c r="F6" s="4">
        <v>40</v>
      </c>
      <c r="G6" s="4">
        <v>42</v>
      </c>
      <c r="H6" s="5">
        <v>17</v>
      </c>
      <c r="I6" s="5">
        <v>33</v>
      </c>
      <c r="J6" s="6">
        <v>51</v>
      </c>
      <c r="K6" s="6">
        <v>51</v>
      </c>
    </row>
    <row r="7" spans="1:11" ht="15">
      <c r="A7" s="1">
        <v>6</v>
      </c>
      <c r="B7" s="2">
        <v>89</v>
      </c>
      <c r="C7" s="2">
        <v>78</v>
      </c>
      <c r="D7" s="3">
        <v>60</v>
      </c>
      <c r="E7" s="3">
        <v>56</v>
      </c>
      <c r="F7" s="4">
        <v>47</v>
      </c>
      <c r="G7" s="4">
        <v>51</v>
      </c>
      <c r="H7" s="5">
        <v>27</v>
      </c>
      <c r="I7" s="5">
        <v>31</v>
      </c>
      <c r="J7" s="6">
        <v>57</v>
      </c>
      <c r="K7" s="6">
        <v>54</v>
      </c>
    </row>
    <row r="8" spans="1:11" ht="15">
      <c r="A8" s="1">
        <v>7</v>
      </c>
      <c r="B8" s="2">
        <v>100</v>
      </c>
      <c r="C8" s="2">
        <v>91</v>
      </c>
      <c r="D8" s="3">
        <v>73</v>
      </c>
      <c r="E8" s="3">
        <v>71</v>
      </c>
      <c r="F8" s="4">
        <v>52</v>
      </c>
      <c r="G8" s="4">
        <v>58</v>
      </c>
      <c r="H8" s="5">
        <v>58</v>
      </c>
      <c r="I8" s="5">
        <v>65</v>
      </c>
      <c r="J8" s="6">
        <v>51</v>
      </c>
      <c r="K8" s="6">
        <v>46</v>
      </c>
    </row>
    <row r="9" spans="1:11" ht="15">
      <c r="A9" s="1">
        <v>8</v>
      </c>
      <c r="B9" s="2">
        <v>83</v>
      </c>
      <c r="C9" s="2">
        <v>75</v>
      </c>
      <c r="D9" s="3">
        <v>62</v>
      </c>
      <c r="E9" s="3">
        <v>50</v>
      </c>
      <c r="F9" s="4">
        <v>50</v>
      </c>
      <c r="G9" s="4">
        <v>50</v>
      </c>
      <c r="H9" s="5">
        <v>37</v>
      </c>
      <c r="I9" s="5">
        <v>58</v>
      </c>
      <c r="J9" s="6">
        <v>46</v>
      </c>
      <c r="K9" s="6">
        <v>39</v>
      </c>
    </row>
    <row r="10" spans="1:11" ht="15">
      <c r="A10" s="1">
        <v>9</v>
      </c>
      <c r="B10" s="2">
        <v>71</v>
      </c>
      <c r="C10" s="2">
        <v>67</v>
      </c>
      <c r="D10" s="3">
        <v>60</v>
      </c>
      <c r="E10" s="3">
        <v>57</v>
      </c>
      <c r="F10" s="4">
        <v>52</v>
      </c>
      <c r="G10" s="4">
        <v>62</v>
      </c>
      <c r="H10" s="5">
        <v>41</v>
      </c>
      <c r="I10" s="5">
        <v>47</v>
      </c>
      <c r="J10" s="6">
        <v>69</v>
      </c>
      <c r="K10" s="6">
        <v>66</v>
      </c>
    </row>
    <row r="11" spans="1:11" ht="15">
      <c r="A11" s="1">
        <v>10</v>
      </c>
      <c r="B11" s="2">
        <v>76</v>
      </c>
      <c r="C11" s="2">
        <v>71</v>
      </c>
      <c r="D11" s="3">
        <v>73</v>
      </c>
      <c r="E11" s="3">
        <v>59</v>
      </c>
      <c r="F11" s="4">
        <v>41</v>
      </c>
      <c r="G11" s="4">
        <v>40</v>
      </c>
      <c r="H11" s="5">
        <v>48</v>
      </c>
      <c r="I11" s="5">
        <v>50</v>
      </c>
      <c r="J11" s="6">
        <v>69</v>
      </c>
      <c r="K11" s="6">
        <v>65</v>
      </c>
    </row>
    <row r="12" spans="1:11" ht="15">
      <c r="A12" s="1">
        <v>11</v>
      </c>
      <c r="B12" s="2">
        <v>70</v>
      </c>
      <c r="C12" s="2">
        <v>68</v>
      </c>
      <c r="D12" s="3">
        <v>63</v>
      </c>
      <c r="E12" s="3">
        <v>60</v>
      </c>
      <c r="F12" s="4">
        <v>67</v>
      </c>
      <c r="G12" s="4">
        <v>67</v>
      </c>
      <c r="H12" s="5">
        <v>8</v>
      </c>
      <c r="I12" s="5">
        <v>24</v>
      </c>
      <c r="J12" s="6">
        <v>48</v>
      </c>
      <c r="K12" s="6">
        <v>42</v>
      </c>
    </row>
    <row r="13" spans="1:11" ht="15">
      <c r="A13" s="1">
        <v>12</v>
      </c>
      <c r="B13" s="2">
        <v>87</v>
      </c>
      <c r="C13" s="2">
        <v>78</v>
      </c>
      <c r="D13" s="3">
        <v>36</v>
      </c>
      <c r="E13" s="3">
        <v>34</v>
      </c>
      <c r="F13" s="4">
        <v>51</v>
      </c>
      <c r="G13" s="4">
        <v>52</v>
      </c>
      <c r="H13" s="5">
        <v>48</v>
      </c>
      <c r="I13" s="5">
        <v>52</v>
      </c>
      <c r="J13" s="6">
        <v>67</v>
      </c>
      <c r="K13" s="6">
        <v>58</v>
      </c>
    </row>
    <row r="14" spans="1:11" ht="15">
      <c r="A14" s="1">
        <v>13</v>
      </c>
      <c r="B14" s="2">
        <v>72</v>
      </c>
      <c r="C14" s="2">
        <v>68</v>
      </c>
      <c r="D14" s="3">
        <v>75</v>
      </c>
      <c r="E14" s="3">
        <v>74</v>
      </c>
      <c r="F14" s="4">
        <v>51</v>
      </c>
      <c r="G14" s="4">
        <v>54</v>
      </c>
      <c r="H14" s="5">
        <v>25</v>
      </c>
      <c r="I14" s="5">
        <v>36</v>
      </c>
      <c r="J14" s="6">
        <v>63</v>
      </c>
      <c r="K14" s="6">
        <v>60</v>
      </c>
    </row>
    <row r="15" spans="1:11" ht="15">
      <c r="A15" s="1">
        <v>14</v>
      </c>
      <c r="B15" s="2">
        <v>73</v>
      </c>
      <c r="C15" s="2">
        <v>63</v>
      </c>
      <c r="D15" s="3">
        <v>52</v>
      </c>
      <c r="E15" s="3">
        <v>39</v>
      </c>
      <c r="F15" s="4">
        <v>29</v>
      </c>
      <c r="G15" s="4">
        <v>38</v>
      </c>
      <c r="H15" s="5">
        <v>32</v>
      </c>
      <c r="I15" s="5">
        <v>42</v>
      </c>
      <c r="J15" s="6">
        <v>52</v>
      </c>
      <c r="K15" s="6">
        <v>52</v>
      </c>
    </row>
    <row r="16" spans="1:11" ht="15">
      <c r="A16" s="1">
        <v>15</v>
      </c>
      <c r="B16" s="2">
        <v>90</v>
      </c>
      <c r="C16" s="2">
        <v>87</v>
      </c>
      <c r="D16" s="3">
        <v>73</v>
      </c>
      <c r="E16" s="3">
        <v>67</v>
      </c>
      <c r="F16" s="4">
        <v>65</v>
      </c>
      <c r="G16" s="4">
        <v>70</v>
      </c>
      <c r="H16" s="5">
        <v>63</v>
      </c>
      <c r="I16" s="5">
        <v>82</v>
      </c>
      <c r="J16" s="6">
        <v>34</v>
      </c>
      <c r="K16" s="6">
        <v>38</v>
      </c>
    </row>
    <row r="17" spans="1:11" ht="15">
      <c r="A17" s="1">
        <v>16</v>
      </c>
      <c r="B17" s="2">
        <v>77</v>
      </c>
      <c r="C17" s="2">
        <v>71</v>
      </c>
      <c r="D17" s="3">
        <v>57</v>
      </c>
      <c r="E17" s="3">
        <v>56</v>
      </c>
      <c r="F17" s="4">
        <v>53</v>
      </c>
      <c r="G17" s="4">
        <v>55</v>
      </c>
      <c r="H17" s="5">
        <v>24</v>
      </c>
      <c r="I17" s="5">
        <v>43</v>
      </c>
      <c r="J17" s="6">
        <v>68</v>
      </c>
      <c r="K17" s="6">
        <v>64</v>
      </c>
    </row>
    <row r="18" spans="1:11" ht="15">
      <c r="A18" s="1">
        <v>17</v>
      </c>
      <c r="B18" s="2">
        <v>85</v>
      </c>
      <c r="C18" s="2">
        <v>83</v>
      </c>
      <c r="D18" s="3">
        <v>64</v>
      </c>
      <c r="E18" s="3">
        <v>50</v>
      </c>
      <c r="F18" s="4">
        <v>78</v>
      </c>
      <c r="G18" s="4">
        <v>79</v>
      </c>
      <c r="H18" s="5">
        <v>52</v>
      </c>
      <c r="I18" s="5">
        <v>70</v>
      </c>
      <c r="J18" s="6">
        <v>70</v>
      </c>
      <c r="K18" s="6">
        <v>71</v>
      </c>
    </row>
    <row r="19" spans="1:11" ht="15">
      <c r="A19" s="1">
        <v>18</v>
      </c>
      <c r="B19" s="2">
        <v>74</v>
      </c>
      <c r="C19" s="2">
        <v>72</v>
      </c>
      <c r="D19" s="3">
        <v>72</v>
      </c>
      <c r="E19" s="3">
        <v>69</v>
      </c>
      <c r="F19" s="4">
        <v>53</v>
      </c>
      <c r="G19" s="4">
        <v>55</v>
      </c>
      <c r="H19" s="5">
        <v>56</v>
      </c>
      <c r="I19" s="5">
        <v>52</v>
      </c>
      <c r="J19" s="6">
        <v>71</v>
      </c>
      <c r="K19" s="6">
        <v>70</v>
      </c>
    </row>
    <row r="20" spans="1:11" ht="15">
      <c r="A20" s="1">
        <v>19</v>
      </c>
      <c r="B20" s="2">
        <v>74</v>
      </c>
      <c r="C20" s="2">
        <v>70</v>
      </c>
      <c r="D20" s="3">
        <v>78</v>
      </c>
      <c r="E20" s="3">
        <v>68</v>
      </c>
      <c r="F20" s="4">
        <v>53</v>
      </c>
      <c r="G20" s="4">
        <v>52</v>
      </c>
      <c r="H20" s="5">
        <v>47</v>
      </c>
      <c r="I20" s="5">
        <v>64</v>
      </c>
      <c r="J20" s="6">
        <v>69</v>
      </c>
      <c r="K20" s="6">
        <v>69</v>
      </c>
    </row>
    <row r="21" spans="1:11" ht="15">
      <c r="A21" s="1">
        <v>20</v>
      </c>
      <c r="B21" s="2">
        <v>80</v>
      </c>
      <c r="C21" s="2">
        <v>78</v>
      </c>
      <c r="D21" s="3">
        <v>71</v>
      </c>
      <c r="E21" s="3">
        <v>71</v>
      </c>
      <c r="F21" s="4">
        <v>41</v>
      </c>
      <c r="G21" s="4">
        <v>53</v>
      </c>
      <c r="H21" s="5">
        <v>35</v>
      </c>
      <c r="I21" s="5">
        <v>52</v>
      </c>
      <c r="J21" s="6">
        <v>73</v>
      </c>
      <c r="K21" s="6">
        <v>77</v>
      </c>
    </row>
    <row r="22" spans="1:11" ht="15">
      <c r="A22" s="1">
        <v>21</v>
      </c>
      <c r="B22" s="2">
        <v>88</v>
      </c>
      <c r="C22" s="2">
        <v>82</v>
      </c>
      <c r="D22" s="3">
        <v>87</v>
      </c>
      <c r="E22" s="3">
        <v>78</v>
      </c>
      <c r="F22" s="4">
        <v>36</v>
      </c>
      <c r="G22" s="4">
        <v>37</v>
      </c>
      <c r="H22" s="5">
        <v>65</v>
      </c>
      <c r="I22" s="5">
        <v>66</v>
      </c>
      <c r="J22" s="6">
        <v>59</v>
      </c>
      <c r="K22" s="6">
        <v>63</v>
      </c>
    </row>
    <row r="23" spans="1:11" ht="15">
      <c r="A23" s="1">
        <v>22</v>
      </c>
      <c r="B23" s="2">
        <v>75</v>
      </c>
      <c r="C23" s="2">
        <v>64</v>
      </c>
      <c r="D23" s="3">
        <v>74</v>
      </c>
      <c r="E23" s="3">
        <v>70</v>
      </c>
      <c r="F23" s="4">
        <v>60</v>
      </c>
      <c r="G23" s="4">
        <v>61</v>
      </c>
      <c r="H23" s="5">
        <v>57</v>
      </c>
      <c r="I23" s="5">
        <v>55</v>
      </c>
      <c r="J23" s="6">
        <v>72</v>
      </c>
      <c r="K23" s="6">
        <v>70</v>
      </c>
    </row>
    <row r="24" spans="1:11" ht="15">
      <c r="A24" s="1">
        <v>23</v>
      </c>
      <c r="B24" s="2">
        <v>80</v>
      </c>
      <c r="C24" s="2">
        <v>70</v>
      </c>
      <c r="D24" s="3">
        <v>62</v>
      </c>
      <c r="E24" s="3">
        <v>50</v>
      </c>
      <c r="F24" s="4">
        <v>38</v>
      </c>
      <c r="G24" s="4">
        <v>41</v>
      </c>
      <c r="H24" s="5">
        <v>57</v>
      </c>
      <c r="I24" s="5">
        <v>61</v>
      </c>
      <c r="J24" s="6">
        <v>58</v>
      </c>
      <c r="K24" s="6">
        <v>58</v>
      </c>
    </row>
    <row r="25" spans="1:11" ht="15">
      <c r="A25" s="1">
        <v>24</v>
      </c>
      <c r="B25" s="2">
        <v>97</v>
      </c>
      <c r="C25" s="2">
        <v>88</v>
      </c>
      <c r="D25" s="3">
        <v>72</v>
      </c>
      <c r="E25" s="3">
        <v>55</v>
      </c>
      <c r="F25" s="4">
        <v>46</v>
      </c>
      <c r="G25" s="4">
        <v>52</v>
      </c>
      <c r="H25" s="5">
        <v>68</v>
      </c>
      <c r="I25" s="5">
        <v>61</v>
      </c>
      <c r="J25" s="6">
        <v>70</v>
      </c>
      <c r="K25" s="6">
        <v>60</v>
      </c>
    </row>
    <row r="26" spans="1:11" ht="15">
      <c r="A26" s="1">
        <v>25</v>
      </c>
      <c r="B26" s="2">
        <v>76</v>
      </c>
      <c r="C26" s="2">
        <v>68</v>
      </c>
      <c r="D26" s="3">
        <v>97</v>
      </c>
      <c r="E26" s="3">
        <v>80</v>
      </c>
      <c r="F26" s="4">
        <v>69</v>
      </c>
      <c r="G26" s="4">
        <v>74</v>
      </c>
      <c r="H26" s="5">
        <v>45</v>
      </c>
      <c r="I26" s="5">
        <v>43</v>
      </c>
      <c r="J26" s="6">
        <v>72</v>
      </c>
      <c r="K26" s="6">
        <v>76</v>
      </c>
    </row>
    <row r="27" spans="1:11" ht="15">
      <c r="A27" s="1">
        <v>26</v>
      </c>
      <c r="B27" s="2">
        <v>73</v>
      </c>
      <c r="C27" s="2">
        <v>64</v>
      </c>
      <c r="D27" s="3">
        <v>81</v>
      </c>
      <c r="E27" s="3">
        <v>75</v>
      </c>
      <c r="F27" s="4">
        <v>74</v>
      </c>
      <c r="G27" s="4">
        <v>72</v>
      </c>
      <c r="H27" s="5">
        <v>79</v>
      </c>
      <c r="I27" s="5">
        <v>73</v>
      </c>
      <c r="J27" s="6">
        <v>56</v>
      </c>
      <c r="K27" s="6">
        <v>46</v>
      </c>
    </row>
    <row r="28" spans="1:11" ht="15">
      <c r="A28" s="1">
        <v>27</v>
      </c>
      <c r="B28" s="2">
        <v>98</v>
      </c>
      <c r="C28" s="2">
        <v>91</v>
      </c>
      <c r="D28" s="3">
        <v>70</v>
      </c>
      <c r="E28" s="3">
        <v>66</v>
      </c>
      <c r="F28" s="4">
        <v>57</v>
      </c>
      <c r="G28" s="4">
        <v>69</v>
      </c>
      <c r="H28" s="5"/>
      <c r="I28" s="5"/>
      <c r="J28" s="6">
        <v>60</v>
      </c>
      <c r="K28" s="6">
        <v>53</v>
      </c>
    </row>
    <row r="29" spans="1:11" ht="15">
      <c r="A29" s="1">
        <v>28</v>
      </c>
      <c r="B29" s="2">
        <v>65</v>
      </c>
      <c r="C29" s="2">
        <v>57</v>
      </c>
      <c r="D29" s="3">
        <v>64</v>
      </c>
      <c r="E29" s="3">
        <v>60</v>
      </c>
      <c r="F29" s="4">
        <v>30</v>
      </c>
      <c r="G29" s="4">
        <v>42</v>
      </c>
      <c r="H29" s="5"/>
      <c r="I29" s="5"/>
      <c r="J29" s="6">
        <v>80</v>
      </c>
      <c r="K29" s="6">
        <v>82</v>
      </c>
    </row>
    <row r="30" spans="1:11" ht="15">
      <c r="A30" s="1">
        <v>29</v>
      </c>
      <c r="B30" s="2">
        <v>86</v>
      </c>
      <c r="C30" s="2">
        <v>84</v>
      </c>
      <c r="D30" s="3">
        <v>51</v>
      </c>
      <c r="E30" s="3">
        <v>37</v>
      </c>
      <c r="F30" s="4">
        <v>33</v>
      </c>
      <c r="G30" s="4">
        <v>38</v>
      </c>
      <c r="H30" s="5"/>
      <c r="I30" s="5"/>
      <c r="J30" s="6">
        <v>65</v>
      </c>
      <c r="K30" s="6">
        <v>60</v>
      </c>
    </row>
    <row r="31" spans="1:11" ht="15">
      <c r="A31" s="1">
        <v>30</v>
      </c>
      <c r="B31" s="2">
        <v>89</v>
      </c>
      <c r="C31" s="2">
        <v>85</v>
      </c>
      <c r="D31" s="3">
        <v>81</v>
      </c>
      <c r="E31" s="3">
        <v>63</v>
      </c>
      <c r="F31" s="4"/>
      <c r="G31" s="4"/>
      <c r="H31" s="5"/>
      <c r="I31" s="5"/>
      <c r="J31" s="6">
        <v>75</v>
      </c>
      <c r="K31" s="6">
        <v>73</v>
      </c>
    </row>
    <row r="32" spans="1:11" ht="15">
      <c r="A32" s="1">
        <v>31</v>
      </c>
      <c r="B32" s="2">
        <v>94</v>
      </c>
      <c r="C32" s="2">
        <v>85</v>
      </c>
      <c r="D32" s="3">
        <v>88</v>
      </c>
      <c r="E32" s="3">
        <v>82</v>
      </c>
      <c r="F32" s="4"/>
      <c r="G32" s="4"/>
      <c r="H32" s="5"/>
      <c r="I32" s="5"/>
      <c r="J32" s="6">
        <v>51</v>
      </c>
      <c r="K32" s="6">
        <v>49</v>
      </c>
    </row>
    <row r="33" spans="1:11" ht="15">
      <c r="A33" s="1">
        <v>32</v>
      </c>
      <c r="B33" s="2">
        <v>84</v>
      </c>
      <c r="C33" s="2">
        <v>74</v>
      </c>
      <c r="D33" s="3">
        <v>46</v>
      </c>
      <c r="E33" s="3">
        <v>40</v>
      </c>
      <c r="F33" s="4"/>
      <c r="G33" s="4"/>
      <c r="H33" s="5"/>
      <c r="I33" s="5"/>
      <c r="J33" s="6">
        <v>62</v>
      </c>
      <c r="K33" s="6">
        <v>58</v>
      </c>
    </row>
    <row r="34" spans="1:11" ht="15">
      <c r="A34" s="1">
        <v>33</v>
      </c>
      <c r="B34" s="2">
        <v>85</v>
      </c>
      <c r="C34" s="2">
        <v>83</v>
      </c>
      <c r="D34" s="3">
        <v>19</v>
      </c>
      <c r="E34" s="3">
        <v>12</v>
      </c>
      <c r="F34" s="4"/>
      <c r="G34" s="4"/>
      <c r="H34" s="5"/>
      <c r="I34" s="5"/>
      <c r="J34" s="6"/>
      <c r="K34" s="6"/>
    </row>
    <row r="35" spans="1:11" ht="15">
      <c r="A35" s="1">
        <v>34</v>
      </c>
      <c r="B35" s="2">
        <v>65</v>
      </c>
      <c r="C35" s="2">
        <v>63</v>
      </c>
      <c r="D35" s="3">
        <v>79</v>
      </c>
      <c r="E35" s="3">
        <v>76</v>
      </c>
      <c r="F35" s="4"/>
      <c r="G35" s="4"/>
      <c r="H35" s="5"/>
      <c r="I35" s="5"/>
      <c r="J35" s="6"/>
      <c r="K35" s="6"/>
    </row>
    <row r="36" spans="1:11" ht="15">
      <c r="A36" s="1">
        <v>35</v>
      </c>
      <c r="B36" s="2">
        <v>82</v>
      </c>
      <c r="C36" s="2">
        <v>73</v>
      </c>
      <c r="D36" s="3">
        <v>92</v>
      </c>
      <c r="E36" s="3">
        <v>73</v>
      </c>
      <c r="F36" s="4"/>
      <c r="G36" s="4"/>
      <c r="H36" s="5"/>
      <c r="I36" s="5"/>
      <c r="J36" s="6"/>
      <c r="K36" s="6"/>
    </row>
    <row r="37" spans="1:11" ht="15">
      <c r="A37" s="1">
        <v>36</v>
      </c>
      <c r="B37" s="2">
        <v>72</v>
      </c>
      <c r="C37" s="2">
        <v>70</v>
      </c>
      <c r="D37" s="3"/>
      <c r="E37" s="3"/>
      <c r="F37" s="4"/>
      <c r="G37" s="4"/>
      <c r="H37" s="5"/>
      <c r="I37" s="5"/>
      <c r="J37" s="6"/>
      <c r="K37" s="6"/>
    </row>
    <row r="38" spans="1:11" ht="15">
      <c r="A38" s="1">
        <v>37</v>
      </c>
      <c r="B38" s="2">
        <v>93</v>
      </c>
      <c r="C38" s="2">
        <v>84</v>
      </c>
      <c r="D38" s="3"/>
      <c r="E38" s="3"/>
      <c r="F38" s="4"/>
      <c r="G38" s="4"/>
      <c r="H38" s="5"/>
      <c r="I38" s="5"/>
      <c r="J38" s="6"/>
      <c r="K38" s="6"/>
    </row>
    <row r="39" spans="1:11" ht="15">
      <c r="A39" s="1">
        <v>38</v>
      </c>
      <c r="B39" s="2">
        <v>50</v>
      </c>
      <c r="C39" s="2">
        <v>42</v>
      </c>
      <c r="D39" s="3"/>
      <c r="E39" s="3"/>
      <c r="F39" s="4"/>
      <c r="G39" s="4"/>
      <c r="H39" s="5"/>
      <c r="I39" s="5"/>
      <c r="J39" s="6"/>
      <c r="K39" s="6"/>
    </row>
    <row r="40" spans="1:11" ht="15">
      <c r="A40" s="1">
        <v>39</v>
      </c>
      <c r="B40" s="2">
        <v>73</v>
      </c>
      <c r="C40" s="2">
        <v>67</v>
      </c>
      <c r="D40" s="3"/>
      <c r="E40" s="3"/>
      <c r="F40" s="4"/>
      <c r="G40" s="4"/>
      <c r="H40" s="5"/>
      <c r="I40" s="5"/>
      <c r="J40" s="6"/>
      <c r="K40" s="6"/>
    </row>
    <row r="41" spans="1:11" ht="15">
      <c r="A41" s="1">
        <v>40</v>
      </c>
      <c r="B41" s="2">
        <v>84</v>
      </c>
      <c r="C41" s="2">
        <v>82</v>
      </c>
      <c r="D41" s="3"/>
      <c r="E41" s="3"/>
      <c r="F41" s="4"/>
      <c r="G41" s="4"/>
      <c r="H41" s="5"/>
      <c r="I41" s="5"/>
      <c r="J41" s="6"/>
      <c r="K41" s="6"/>
    </row>
    <row r="42" spans="1:11" ht="15">
      <c r="A42" s="1">
        <v>41</v>
      </c>
      <c r="B42" s="2">
        <v>87</v>
      </c>
      <c r="C42" s="2">
        <v>76</v>
      </c>
      <c r="D42" s="3"/>
      <c r="E42" s="3"/>
      <c r="F42" s="4"/>
      <c r="G42" s="4"/>
      <c r="H42" s="5"/>
      <c r="I42" s="5"/>
      <c r="J42" s="6"/>
      <c r="K42" s="6"/>
    </row>
    <row r="43" spans="1:11" ht="15">
      <c r="A43" s="1">
        <v>42</v>
      </c>
      <c r="B43" s="2">
        <v>66</v>
      </c>
      <c r="C43" s="2">
        <v>59</v>
      </c>
      <c r="D43" s="3"/>
      <c r="E43" s="3"/>
      <c r="F43" s="4"/>
      <c r="G43" s="4"/>
      <c r="H43" s="5"/>
      <c r="I43" s="5"/>
      <c r="J43" s="6"/>
      <c r="K43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9.00390625" defaultRowHeight="16.5"/>
  <cols>
    <col min="1" max="1" width="19.625" style="1" bestFit="1" customWidth="1"/>
    <col min="2" max="3" width="9.50390625" style="2" customWidth="1"/>
    <col min="4" max="5" width="9.50390625" style="3" customWidth="1"/>
    <col min="6" max="7" width="9.50390625" style="4" customWidth="1"/>
    <col min="8" max="9" width="9.50390625" style="5" customWidth="1"/>
    <col min="10" max="11" width="9.50390625" style="6" customWidth="1"/>
    <col min="12" max="16384" width="9.00390625" style="1" customWidth="1"/>
  </cols>
  <sheetData>
    <row r="1" spans="1:11" ht="15">
      <c r="A1" s="1" t="s">
        <v>19</v>
      </c>
      <c r="B1" s="2" t="s">
        <v>10</v>
      </c>
      <c r="C1" s="2" t="s">
        <v>9</v>
      </c>
      <c r="D1" s="3" t="s">
        <v>11</v>
      </c>
      <c r="E1" s="3" t="s">
        <v>12</v>
      </c>
      <c r="F1" s="4" t="s">
        <v>13</v>
      </c>
      <c r="G1" s="4" t="s">
        <v>14</v>
      </c>
      <c r="H1" s="5" t="s">
        <v>15</v>
      </c>
      <c r="I1" s="5" t="s">
        <v>16</v>
      </c>
      <c r="J1" s="6" t="s">
        <v>17</v>
      </c>
      <c r="K1" s="6" t="s">
        <v>18</v>
      </c>
    </row>
    <row r="2" spans="1:11" ht="15">
      <c r="A2" s="1">
        <v>1</v>
      </c>
      <c r="B2" s="2">
        <v>82</v>
      </c>
      <c r="C2" s="2">
        <v>72</v>
      </c>
      <c r="D2" s="3">
        <v>54</v>
      </c>
      <c r="E2" s="3">
        <v>44</v>
      </c>
      <c r="F2" s="4">
        <v>11</v>
      </c>
      <c r="G2" s="4">
        <v>16</v>
      </c>
      <c r="H2" s="5">
        <v>46</v>
      </c>
      <c r="I2" s="5">
        <v>55</v>
      </c>
      <c r="J2" s="6">
        <v>73</v>
      </c>
      <c r="K2" s="6">
        <v>63</v>
      </c>
    </row>
    <row r="3" spans="1:11" ht="15">
      <c r="A3" s="1">
        <v>2</v>
      </c>
      <c r="B3" s="2">
        <v>59</v>
      </c>
      <c r="C3" s="2">
        <v>56</v>
      </c>
      <c r="D3" s="3">
        <v>53</v>
      </c>
      <c r="E3" s="3">
        <v>36</v>
      </c>
      <c r="F3" s="4">
        <v>57</v>
      </c>
      <c r="G3" s="4">
        <v>56</v>
      </c>
      <c r="H3" s="5">
        <v>47</v>
      </c>
      <c r="I3" s="5">
        <v>69</v>
      </c>
      <c r="J3" s="6">
        <v>46</v>
      </c>
      <c r="K3" s="6">
        <v>44</v>
      </c>
    </row>
    <row r="4" spans="1:11" ht="15">
      <c r="A4" s="1">
        <v>3</v>
      </c>
      <c r="B4" s="2">
        <v>71</v>
      </c>
      <c r="C4" s="2">
        <v>67</v>
      </c>
      <c r="D4" s="3">
        <v>64</v>
      </c>
      <c r="E4" s="3">
        <v>55</v>
      </c>
      <c r="F4" s="4">
        <v>40</v>
      </c>
      <c r="G4" s="4">
        <v>46</v>
      </c>
      <c r="H4" s="5">
        <v>31</v>
      </c>
      <c r="I4" s="5">
        <v>46</v>
      </c>
      <c r="J4" s="6">
        <v>59</v>
      </c>
      <c r="K4" s="6">
        <v>56</v>
      </c>
    </row>
    <row r="5" spans="1:11" ht="15">
      <c r="A5" s="1">
        <v>4</v>
      </c>
      <c r="B5" s="2">
        <v>90</v>
      </c>
      <c r="C5" s="2">
        <v>81</v>
      </c>
      <c r="D5" s="3">
        <v>58</v>
      </c>
      <c r="E5" s="3">
        <v>57</v>
      </c>
      <c r="F5" s="4">
        <v>44</v>
      </c>
      <c r="G5" s="4">
        <v>55</v>
      </c>
      <c r="H5" s="5">
        <v>23</v>
      </c>
      <c r="I5" s="5">
        <v>22</v>
      </c>
      <c r="J5" s="6">
        <v>52</v>
      </c>
      <c r="K5" s="6">
        <v>52</v>
      </c>
    </row>
    <row r="6" spans="1:11" ht="15">
      <c r="A6" s="1">
        <v>5</v>
      </c>
      <c r="B6" s="2">
        <v>82</v>
      </c>
      <c r="C6" s="2">
        <v>78</v>
      </c>
      <c r="D6" s="3">
        <v>60</v>
      </c>
      <c r="E6" s="3">
        <v>59</v>
      </c>
      <c r="F6" s="4">
        <v>40</v>
      </c>
      <c r="G6" s="4">
        <v>42</v>
      </c>
      <c r="H6" s="5">
        <v>17</v>
      </c>
      <c r="I6" s="5">
        <v>33</v>
      </c>
      <c r="J6" s="6">
        <v>51</v>
      </c>
      <c r="K6" s="6">
        <v>51</v>
      </c>
    </row>
    <row r="7" spans="1:11" ht="15">
      <c r="A7" s="1">
        <v>6</v>
      </c>
      <c r="B7" s="2">
        <v>89</v>
      </c>
      <c r="C7" s="2">
        <v>78</v>
      </c>
      <c r="D7" s="3">
        <v>60</v>
      </c>
      <c r="E7" s="3">
        <v>56</v>
      </c>
      <c r="F7" s="4">
        <v>47</v>
      </c>
      <c r="G7" s="4">
        <v>51</v>
      </c>
      <c r="H7" s="5">
        <v>27</v>
      </c>
      <c r="I7" s="5">
        <v>31</v>
      </c>
      <c r="J7" s="6">
        <v>57</v>
      </c>
      <c r="K7" s="6">
        <v>54</v>
      </c>
    </row>
    <row r="8" spans="1:11" ht="15">
      <c r="A8" s="1">
        <v>7</v>
      </c>
      <c r="B8" s="2">
        <v>100</v>
      </c>
      <c r="C8" s="2">
        <v>91</v>
      </c>
      <c r="D8" s="3">
        <v>73</v>
      </c>
      <c r="E8" s="3">
        <v>71</v>
      </c>
      <c r="F8" s="4">
        <v>52</v>
      </c>
      <c r="G8" s="4">
        <v>58</v>
      </c>
      <c r="H8" s="5">
        <v>58</v>
      </c>
      <c r="I8" s="5">
        <v>65</v>
      </c>
      <c r="J8" s="6">
        <v>51</v>
      </c>
      <c r="K8" s="6">
        <v>46</v>
      </c>
    </row>
    <row r="9" spans="1:11" ht="15">
      <c r="A9" s="1">
        <v>8</v>
      </c>
      <c r="B9" s="2">
        <v>83</v>
      </c>
      <c r="C9" s="2">
        <v>75</v>
      </c>
      <c r="D9" s="3">
        <v>62</v>
      </c>
      <c r="E9" s="3">
        <v>50</v>
      </c>
      <c r="F9" s="4">
        <v>50</v>
      </c>
      <c r="G9" s="4">
        <v>50</v>
      </c>
      <c r="H9" s="5">
        <v>37</v>
      </c>
      <c r="I9" s="5">
        <v>58</v>
      </c>
      <c r="J9" s="6">
        <v>46</v>
      </c>
      <c r="K9" s="6">
        <v>39</v>
      </c>
    </row>
    <row r="10" spans="1:11" ht="15">
      <c r="A10" s="1">
        <v>9</v>
      </c>
      <c r="B10" s="2">
        <v>71</v>
      </c>
      <c r="C10" s="2">
        <v>67</v>
      </c>
      <c r="D10" s="3">
        <v>60</v>
      </c>
      <c r="E10" s="3">
        <v>57</v>
      </c>
      <c r="F10" s="4">
        <v>52</v>
      </c>
      <c r="G10" s="4">
        <v>62</v>
      </c>
      <c r="H10" s="5">
        <v>41</v>
      </c>
      <c r="I10" s="5">
        <v>47</v>
      </c>
      <c r="J10" s="6">
        <v>69</v>
      </c>
      <c r="K10" s="6">
        <v>66</v>
      </c>
    </row>
    <row r="11" spans="1:11" ht="15">
      <c r="A11" s="1">
        <v>10</v>
      </c>
      <c r="B11" s="2">
        <v>76</v>
      </c>
      <c r="C11" s="2">
        <v>71</v>
      </c>
      <c r="D11" s="3">
        <v>73</v>
      </c>
      <c r="E11" s="3">
        <v>59</v>
      </c>
      <c r="F11" s="4">
        <v>41</v>
      </c>
      <c r="G11" s="4">
        <v>40</v>
      </c>
      <c r="H11" s="5">
        <v>48</v>
      </c>
      <c r="I11" s="5">
        <v>50</v>
      </c>
      <c r="J11" s="6">
        <v>69</v>
      </c>
      <c r="K11" s="6">
        <v>65</v>
      </c>
    </row>
    <row r="12" spans="1:11" ht="15">
      <c r="A12" s="1">
        <v>11</v>
      </c>
      <c r="B12" s="2">
        <v>70</v>
      </c>
      <c r="C12" s="2">
        <v>68</v>
      </c>
      <c r="D12" s="3">
        <v>63</v>
      </c>
      <c r="E12" s="3">
        <v>60</v>
      </c>
      <c r="F12" s="4">
        <v>67</v>
      </c>
      <c r="G12" s="4">
        <v>67</v>
      </c>
      <c r="H12" s="5">
        <v>8</v>
      </c>
      <c r="I12" s="5">
        <v>24</v>
      </c>
      <c r="J12" s="6">
        <v>48</v>
      </c>
      <c r="K12" s="6">
        <v>42</v>
      </c>
    </row>
    <row r="13" spans="1:11" ht="15">
      <c r="A13" s="1">
        <v>12</v>
      </c>
      <c r="B13" s="2">
        <v>87</v>
      </c>
      <c r="C13" s="2">
        <v>78</v>
      </c>
      <c r="D13" s="3">
        <v>36</v>
      </c>
      <c r="E13" s="3">
        <v>34</v>
      </c>
      <c r="F13" s="4">
        <v>51</v>
      </c>
      <c r="G13" s="4">
        <v>52</v>
      </c>
      <c r="H13" s="5">
        <v>48</v>
      </c>
      <c r="I13" s="5">
        <v>52</v>
      </c>
      <c r="J13" s="6">
        <v>67</v>
      </c>
      <c r="K13" s="6">
        <v>58</v>
      </c>
    </row>
    <row r="14" spans="1:11" ht="15">
      <c r="A14" s="1">
        <v>13</v>
      </c>
      <c r="B14" s="2">
        <v>72</v>
      </c>
      <c r="C14" s="2">
        <v>68</v>
      </c>
      <c r="D14" s="3">
        <v>75</v>
      </c>
      <c r="E14" s="3">
        <v>74</v>
      </c>
      <c r="F14" s="4">
        <v>51</v>
      </c>
      <c r="G14" s="4">
        <v>54</v>
      </c>
      <c r="H14" s="5">
        <v>25</v>
      </c>
      <c r="I14" s="5">
        <v>36</v>
      </c>
      <c r="J14" s="6">
        <v>63</v>
      </c>
      <c r="K14" s="6">
        <v>60</v>
      </c>
    </row>
    <row r="15" spans="1:11" ht="15">
      <c r="A15" s="1">
        <v>14</v>
      </c>
      <c r="B15" s="2">
        <v>73</v>
      </c>
      <c r="C15" s="2">
        <v>63</v>
      </c>
      <c r="D15" s="3">
        <v>52</v>
      </c>
      <c r="E15" s="3">
        <v>39</v>
      </c>
      <c r="F15" s="4">
        <v>29</v>
      </c>
      <c r="G15" s="4">
        <v>38</v>
      </c>
      <c r="H15" s="5">
        <v>32</v>
      </c>
      <c r="I15" s="5">
        <v>42</v>
      </c>
      <c r="J15" s="6">
        <v>52</v>
      </c>
      <c r="K15" s="6">
        <v>52</v>
      </c>
    </row>
    <row r="16" spans="1:11" ht="15">
      <c r="A16" s="1">
        <v>15</v>
      </c>
      <c r="B16" s="2">
        <v>90</v>
      </c>
      <c r="C16" s="2">
        <v>87</v>
      </c>
      <c r="D16" s="3">
        <v>73</v>
      </c>
      <c r="E16" s="3">
        <v>67</v>
      </c>
      <c r="F16" s="4">
        <v>65</v>
      </c>
      <c r="G16" s="4">
        <v>70</v>
      </c>
      <c r="H16" s="5">
        <v>63</v>
      </c>
      <c r="I16" s="5">
        <v>82</v>
      </c>
      <c r="J16" s="6">
        <v>34</v>
      </c>
      <c r="K16" s="6">
        <v>38</v>
      </c>
    </row>
    <row r="17" spans="1:11" ht="15">
      <c r="A17" s="1">
        <v>16</v>
      </c>
      <c r="B17" s="2">
        <v>77</v>
      </c>
      <c r="C17" s="2">
        <v>71</v>
      </c>
      <c r="D17" s="3">
        <v>57</v>
      </c>
      <c r="E17" s="3">
        <v>56</v>
      </c>
      <c r="F17" s="4">
        <v>53</v>
      </c>
      <c r="G17" s="4">
        <v>55</v>
      </c>
      <c r="H17" s="5">
        <v>24</v>
      </c>
      <c r="I17" s="5">
        <v>43</v>
      </c>
      <c r="J17" s="6">
        <v>68</v>
      </c>
      <c r="K17" s="6">
        <v>64</v>
      </c>
    </row>
    <row r="18" spans="1:11" ht="15">
      <c r="A18" s="1">
        <v>17</v>
      </c>
      <c r="B18" s="2">
        <v>85</v>
      </c>
      <c r="C18" s="2">
        <v>83</v>
      </c>
      <c r="D18" s="3">
        <v>64</v>
      </c>
      <c r="E18" s="3">
        <v>50</v>
      </c>
      <c r="F18" s="4">
        <v>78</v>
      </c>
      <c r="G18" s="4">
        <v>79</v>
      </c>
      <c r="H18" s="5">
        <v>52</v>
      </c>
      <c r="I18" s="5">
        <v>70</v>
      </c>
      <c r="J18" s="6">
        <v>70</v>
      </c>
      <c r="K18" s="6">
        <v>71</v>
      </c>
    </row>
    <row r="19" spans="1:11" ht="15">
      <c r="A19" s="1">
        <v>18</v>
      </c>
      <c r="B19" s="2">
        <v>74</v>
      </c>
      <c r="C19" s="2">
        <v>72</v>
      </c>
      <c r="D19" s="3">
        <v>72</v>
      </c>
      <c r="E19" s="3">
        <v>69</v>
      </c>
      <c r="F19" s="4">
        <v>53</v>
      </c>
      <c r="G19" s="4">
        <v>55</v>
      </c>
      <c r="H19" s="5">
        <v>56</v>
      </c>
      <c r="I19" s="5">
        <v>52</v>
      </c>
      <c r="J19" s="6">
        <v>71</v>
      </c>
      <c r="K19" s="6">
        <v>70</v>
      </c>
    </row>
    <row r="20" spans="1:11" ht="15">
      <c r="A20" s="1">
        <v>19</v>
      </c>
      <c r="B20" s="2">
        <v>74</v>
      </c>
      <c r="C20" s="2">
        <v>70</v>
      </c>
      <c r="D20" s="3">
        <v>78</v>
      </c>
      <c r="E20" s="3">
        <v>68</v>
      </c>
      <c r="F20" s="4">
        <v>53</v>
      </c>
      <c r="G20" s="4">
        <v>52</v>
      </c>
      <c r="H20" s="5">
        <v>47</v>
      </c>
      <c r="I20" s="5">
        <v>64</v>
      </c>
      <c r="J20" s="6">
        <v>69</v>
      </c>
      <c r="K20" s="6">
        <v>69</v>
      </c>
    </row>
    <row r="21" spans="1:11" ht="15">
      <c r="A21" s="1">
        <v>20</v>
      </c>
      <c r="B21" s="2">
        <v>80</v>
      </c>
      <c r="C21" s="2">
        <v>78</v>
      </c>
      <c r="D21" s="3">
        <v>71</v>
      </c>
      <c r="E21" s="3">
        <v>71</v>
      </c>
      <c r="F21" s="4">
        <v>41</v>
      </c>
      <c r="G21" s="4">
        <v>53</v>
      </c>
      <c r="H21" s="5">
        <v>35</v>
      </c>
      <c r="I21" s="5">
        <v>52</v>
      </c>
      <c r="J21" s="6">
        <v>73</v>
      </c>
      <c r="K21" s="6">
        <v>77</v>
      </c>
    </row>
    <row r="22" spans="1:11" ht="15">
      <c r="A22" s="1">
        <v>21</v>
      </c>
      <c r="B22" s="2">
        <v>88</v>
      </c>
      <c r="C22" s="2">
        <v>82</v>
      </c>
      <c r="D22" s="3">
        <v>87</v>
      </c>
      <c r="E22" s="3">
        <v>78</v>
      </c>
      <c r="F22" s="4">
        <v>36</v>
      </c>
      <c r="G22" s="4">
        <v>37</v>
      </c>
      <c r="H22" s="5">
        <v>65</v>
      </c>
      <c r="I22" s="5">
        <v>66</v>
      </c>
      <c r="J22" s="6">
        <v>59</v>
      </c>
      <c r="K22" s="6">
        <v>63</v>
      </c>
    </row>
    <row r="23" spans="1:11" ht="15">
      <c r="A23" s="1">
        <v>22</v>
      </c>
      <c r="B23" s="2">
        <v>75</v>
      </c>
      <c r="C23" s="2">
        <v>64</v>
      </c>
      <c r="D23" s="3">
        <v>74</v>
      </c>
      <c r="E23" s="3">
        <v>70</v>
      </c>
      <c r="F23" s="4">
        <v>60</v>
      </c>
      <c r="G23" s="4">
        <v>61</v>
      </c>
      <c r="H23" s="5">
        <v>57</v>
      </c>
      <c r="I23" s="5">
        <v>55</v>
      </c>
      <c r="J23" s="6">
        <v>72</v>
      </c>
      <c r="K23" s="6">
        <v>70</v>
      </c>
    </row>
    <row r="24" spans="1:11" ht="15">
      <c r="A24" s="1">
        <v>23</v>
      </c>
      <c r="B24" s="2">
        <v>80</v>
      </c>
      <c r="C24" s="2">
        <v>70</v>
      </c>
      <c r="D24" s="3">
        <v>62</v>
      </c>
      <c r="E24" s="3">
        <v>50</v>
      </c>
      <c r="F24" s="4">
        <v>38</v>
      </c>
      <c r="G24" s="4">
        <v>41</v>
      </c>
      <c r="H24" s="5">
        <v>57</v>
      </c>
      <c r="I24" s="5">
        <v>61</v>
      </c>
      <c r="J24" s="6">
        <v>58</v>
      </c>
      <c r="K24" s="6">
        <v>58</v>
      </c>
    </row>
    <row r="25" spans="1:11" ht="15">
      <c r="A25" s="1">
        <v>24</v>
      </c>
      <c r="B25" s="2">
        <v>97</v>
      </c>
      <c r="C25" s="2">
        <v>88</v>
      </c>
      <c r="D25" s="3">
        <v>72</v>
      </c>
      <c r="E25" s="3">
        <v>55</v>
      </c>
      <c r="F25" s="4">
        <v>46</v>
      </c>
      <c r="G25" s="4">
        <v>52</v>
      </c>
      <c r="H25" s="5">
        <v>68</v>
      </c>
      <c r="I25" s="5">
        <v>61</v>
      </c>
      <c r="J25" s="6">
        <v>70</v>
      </c>
      <c r="K25" s="6">
        <v>60</v>
      </c>
    </row>
    <row r="26" spans="1:11" ht="15">
      <c r="A26" s="1">
        <v>25</v>
      </c>
      <c r="B26" s="2">
        <v>76</v>
      </c>
      <c r="C26" s="2">
        <v>68</v>
      </c>
      <c r="D26" s="3">
        <v>97</v>
      </c>
      <c r="E26" s="3">
        <v>80</v>
      </c>
      <c r="F26" s="4">
        <v>69</v>
      </c>
      <c r="G26" s="4">
        <v>74</v>
      </c>
      <c r="H26" s="5">
        <v>45</v>
      </c>
      <c r="I26" s="5">
        <v>43</v>
      </c>
      <c r="J26" s="6">
        <v>72</v>
      </c>
      <c r="K26" s="6">
        <v>76</v>
      </c>
    </row>
    <row r="27" spans="1:11" ht="15">
      <c r="A27" s="1">
        <v>26</v>
      </c>
      <c r="B27" s="2">
        <v>73</v>
      </c>
      <c r="C27" s="2">
        <v>64</v>
      </c>
      <c r="D27" s="3">
        <v>81</v>
      </c>
      <c r="E27" s="3">
        <v>75</v>
      </c>
      <c r="F27" s="4">
        <v>74</v>
      </c>
      <c r="G27" s="4">
        <v>72</v>
      </c>
      <c r="H27" s="5">
        <v>79</v>
      </c>
      <c r="I27" s="5">
        <v>73</v>
      </c>
      <c r="J27" s="6">
        <v>56</v>
      </c>
      <c r="K27" s="6">
        <v>46</v>
      </c>
    </row>
    <row r="28" spans="1:11" ht="15">
      <c r="A28" s="1">
        <v>27</v>
      </c>
      <c r="B28" s="2">
        <v>98</v>
      </c>
      <c r="C28" s="2">
        <v>91</v>
      </c>
      <c r="D28" s="3">
        <v>70</v>
      </c>
      <c r="E28" s="3">
        <v>66</v>
      </c>
      <c r="F28" s="4">
        <v>57</v>
      </c>
      <c r="G28" s="4">
        <v>69</v>
      </c>
      <c r="J28" s="6">
        <v>60</v>
      </c>
      <c r="K28" s="6">
        <v>53</v>
      </c>
    </row>
    <row r="29" spans="1:11" ht="15">
      <c r="A29" s="1">
        <v>28</v>
      </c>
      <c r="B29" s="2">
        <v>65</v>
      </c>
      <c r="C29" s="2">
        <v>57</v>
      </c>
      <c r="D29" s="3">
        <v>64</v>
      </c>
      <c r="E29" s="3">
        <v>60</v>
      </c>
      <c r="F29" s="4">
        <v>30</v>
      </c>
      <c r="G29" s="4">
        <v>42</v>
      </c>
      <c r="J29" s="6">
        <v>80</v>
      </c>
      <c r="K29" s="6">
        <v>82</v>
      </c>
    </row>
    <row r="30" spans="1:11" ht="15">
      <c r="A30" s="1">
        <v>29</v>
      </c>
      <c r="B30" s="2">
        <v>86</v>
      </c>
      <c r="C30" s="2">
        <v>84</v>
      </c>
      <c r="D30" s="3">
        <v>51</v>
      </c>
      <c r="E30" s="3">
        <v>37</v>
      </c>
      <c r="F30" s="4">
        <v>33</v>
      </c>
      <c r="G30" s="4">
        <v>38</v>
      </c>
      <c r="J30" s="6">
        <v>65</v>
      </c>
      <c r="K30" s="6">
        <v>60</v>
      </c>
    </row>
    <row r="31" spans="1:11" ht="15">
      <c r="A31" s="1">
        <v>30</v>
      </c>
      <c r="B31" s="2">
        <v>89</v>
      </c>
      <c r="C31" s="2">
        <v>85</v>
      </c>
      <c r="D31" s="3">
        <v>81</v>
      </c>
      <c r="E31" s="3">
        <v>63</v>
      </c>
      <c r="J31" s="6">
        <v>75</v>
      </c>
      <c r="K31" s="6">
        <v>73</v>
      </c>
    </row>
    <row r="32" spans="1:11" ht="15">
      <c r="A32" s="1">
        <v>31</v>
      </c>
      <c r="B32" s="2">
        <v>94</v>
      </c>
      <c r="C32" s="2">
        <v>85</v>
      </c>
      <c r="D32" s="3">
        <v>88</v>
      </c>
      <c r="E32" s="3">
        <v>82</v>
      </c>
      <c r="J32" s="6">
        <v>51</v>
      </c>
      <c r="K32" s="6">
        <v>49</v>
      </c>
    </row>
    <row r="33" spans="1:11" ht="15">
      <c r="A33" s="1">
        <v>32</v>
      </c>
      <c r="B33" s="2">
        <v>84</v>
      </c>
      <c r="C33" s="2">
        <v>74</v>
      </c>
      <c r="D33" s="3">
        <v>46</v>
      </c>
      <c r="E33" s="3">
        <v>40</v>
      </c>
      <c r="J33" s="6">
        <v>62</v>
      </c>
      <c r="K33" s="6">
        <v>58</v>
      </c>
    </row>
    <row r="34" spans="1:5" ht="15">
      <c r="A34" s="1">
        <v>33</v>
      </c>
      <c r="B34" s="2">
        <v>85</v>
      </c>
      <c r="C34" s="2">
        <v>83</v>
      </c>
      <c r="D34" s="3">
        <v>19</v>
      </c>
      <c r="E34" s="3">
        <v>12</v>
      </c>
    </row>
    <row r="35" spans="1:5" ht="15">
      <c r="A35" s="1">
        <v>34</v>
      </c>
      <c r="B35" s="2">
        <v>65</v>
      </c>
      <c r="C35" s="2">
        <v>63</v>
      </c>
      <c r="D35" s="3">
        <v>79</v>
      </c>
      <c r="E35" s="3">
        <v>76</v>
      </c>
    </row>
    <row r="36" spans="1:5" ht="15">
      <c r="A36" s="1">
        <v>35</v>
      </c>
      <c r="B36" s="2">
        <v>82</v>
      </c>
      <c r="C36" s="2">
        <v>73</v>
      </c>
      <c r="D36" s="3">
        <v>92</v>
      </c>
      <c r="E36" s="3">
        <v>73</v>
      </c>
    </row>
    <row r="37" spans="1:3" ht="15">
      <c r="A37" s="1">
        <v>36</v>
      </c>
      <c r="B37" s="2">
        <v>72</v>
      </c>
      <c r="C37" s="2">
        <v>70</v>
      </c>
    </row>
    <row r="38" spans="1:3" ht="15">
      <c r="A38" s="1">
        <v>37</v>
      </c>
      <c r="B38" s="2">
        <v>93</v>
      </c>
      <c r="C38" s="2">
        <v>84</v>
      </c>
    </row>
    <row r="39" spans="1:3" ht="15">
      <c r="A39" s="1">
        <v>38</v>
      </c>
      <c r="B39" s="2">
        <v>50</v>
      </c>
      <c r="C39" s="2">
        <v>42</v>
      </c>
    </row>
    <row r="40" spans="1:3" ht="15">
      <c r="A40" s="1">
        <v>39</v>
      </c>
      <c r="B40" s="2">
        <v>73</v>
      </c>
      <c r="C40" s="2">
        <v>67</v>
      </c>
    </row>
    <row r="41" spans="1:3" ht="15">
      <c r="A41" s="1">
        <v>40</v>
      </c>
      <c r="B41" s="2">
        <v>84</v>
      </c>
      <c r="C41" s="2">
        <v>82</v>
      </c>
    </row>
    <row r="42" spans="1:3" ht="15">
      <c r="A42" s="1">
        <v>41</v>
      </c>
      <c r="B42" s="2">
        <v>87</v>
      </c>
      <c r="C42" s="2">
        <v>76</v>
      </c>
    </row>
    <row r="43" spans="1:3" ht="15">
      <c r="A43" s="1">
        <v>42</v>
      </c>
      <c r="B43" s="2">
        <v>66</v>
      </c>
      <c r="C43" s="2">
        <v>59</v>
      </c>
    </row>
    <row r="45" spans="1:10" ht="15">
      <c r="A45" s="1" t="s">
        <v>7</v>
      </c>
      <c r="B45" s="2">
        <v>1</v>
      </c>
      <c r="D45" s="3">
        <v>2</v>
      </c>
      <c r="F45" s="4">
        <v>4</v>
      </c>
      <c r="H45" s="5">
        <v>5</v>
      </c>
      <c r="J45" s="6">
        <v>3</v>
      </c>
    </row>
    <row r="46" spans="1:11" ht="15">
      <c r="A46" s="1" t="s">
        <v>8</v>
      </c>
      <c r="C46" s="2">
        <v>1</v>
      </c>
      <c r="E46" s="3">
        <v>3</v>
      </c>
      <c r="G46" s="4">
        <v>4</v>
      </c>
      <c r="I46" s="5">
        <v>5</v>
      </c>
      <c r="K46" s="6">
        <v>2</v>
      </c>
    </row>
    <row r="47" spans="1:11" ht="15">
      <c r="A47" s="1" t="s">
        <v>0</v>
      </c>
      <c r="B47" s="2">
        <f>AVERAGE(B2:B43)</f>
        <v>79.69047619047619</v>
      </c>
      <c r="C47" s="2">
        <f aca="true" t="shared" si="0" ref="C47:K47">AVERAGE(C2:C43)</f>
        <v>73.45238095238095</v>
      </c>
      <c r="D47" s="3">
        <f t="shared" si="0"/>
        <v>66.31428571428572</v>
      </c>
      <c r="E47" s="3">
        <f t="shared" si="0"/>
        <v>58.542857142857144</v>
      </c>
      <c r="F47" s="4">
        <f t="shared" si="0"/>
        <v>48.89655172413793</v>
      </c>
      <c r="G47" s="4">
        <f t="shared" si="0"/>
        <v>53</v>
      </c>
      <c r="H47" s="5">
        <f t="shared" si="0"/>
        <v>43.69230769230769</v>
      </c>
      <c r="I47" s="5">
        <f t="shared" si="0"/>
        <v>52</v>
      </c>
      <c r="J47" s="6">
        <f t="shared" si="0"/>
        <v>61.5</v>
      </c>
      <c r="K47" s="6">
        <f t="shared" si="0"/>
        <v>58.90625</v>
      </c>
    </row>
    <row r="48" spans="1:11" ht="15">
      <c r="A48" s="1" t="s">
        <v>1</v>
      </c>
      <c r="B48" s="2">
        <f>STDEV(B2:B43)</f>
        <v>10.705567494414698</v>
      </c>
      <c r="C48" s="2">
        <f aca="true" t="shared" si="1" ref="C48:K48">STDEV(C2:C43)</f>
        <v>10.376338893219778</v>
      </c>
      <c r="D48" s="3">
        <f t="shared" si="1"/>
        <v>15.601228135237664</v>
      </c>
      <c r="E48" s="3">
        <f t="shared" si="1"/>
        <v>15.477389309309658</v>
      </c>
      <c r="F48" s="4">
        <f t="shared" si="1"/>
        <v>14.452742763884473</v>
      </c>
      <c r="G48" s="4">
        <f t="shared" si="1"/>
        <v>13.503967670915939</v>
      </c>
      <c r="H48" s="5">
        <f t="shared" si="1"/>
        <v>17.164543060085766</v>
      </c>
      <c r="I48" s="5">
        <f t="shared" si="1"/>
        <v>15.163113136819891</v>
      </c>
      <c r="J48" s="6">
        <f t="shared" si="1"/>
        <v>10.637729566151823</v>
      </c>
      <c r="K48" s="6">
        <f t="shared" si="1"/>
        <v>11.354576667155962</v>
      </c>
    </row>
    <row r="49" spans="1:10" ht="15">
      <c r="A49" s="1" t="s">
        <v>2</v>
      </c>
      <c r="B49" s="2">
        <f>SLOPE(C2:C43,B2:B43)</f>
        <v>0.9257082343164925</v>
      </c>
      <c r="D49" s="3">
        <f>SLOPE(E2:E36,D2:D36)</f>
        <v>0.9226015384402924</v>
      </c>
      <c r="F49" s="4">
        <f>SLOPE(G2:G36,F2:F36)</f>
        <v>0.8928495625309532</v>
      </c>
      <c r="H49" s="5">
        <f>SLOPE(I2:I36,H2:H36)</f>
        <v>0.751608321497201</v>
      </c>
      <c r="J49" s="6">
        <f>SLOPE(K2:K36,J2:J36)</f>
        <v>0.995581527936146</v>
      </c>
    </row>
    <row r="50" spans="1:10" ht="15">
      <c r="A50" s="1" t="s">
        <v>3</v>
      </c>
      <c r="B50" s="2">
        <f>INTERCEPT(C2:C43,B2:B43)</f>
        <v>-0.31774905374524565</v>
      </c>
      <c r="D50" s="3">
        <f>INTERCEPT(E2:E36,D2:D36)</f>
        <v>-2.638804877711962</v>
      </c>
      <c r="F50" s="4">
        <f>INTERCEPT(G2:G36,F2:F36)</f>
        <v>9.34273518383133</v>
      </c>
      <c r="H50" s="5">
        <f>INTERCEPT(I2:I36,H2:H36)</f>
        <v>19.160497953045372</v>
      </c>
      <c r="J50" s="6">
        <f>INTERCEPT(K2:K36,J2:J36)</f>
        <v>-2.32201396807298</v>
      </c>
    </row>
    <row r="51" spans="1:2" ht="15">
      <c r="A51" s="7" t="s">
        <v>5</v>
      </c>
      <c r="B51" s="8">
        <f>AVERAGE(B49:J49)</f>
        <v>0.8976698369442169</v>
      </c>
    </row>
    <row r="52" spans="1:2" ht="15">
      <c r="A52" s="7" t="s">
        <v>6</v>
      </c>
      <c r="B52" s="8">
        <f>AVERAGE(B50:J50)</f>
        <v>4.644933047469303</v>
      </c>
    </row>
    <row r="53" spans="1:10" ht="15">
      <c r="A53" s="1" t="s">
        <v>4</v>
      </c>
      <c r="B53" s="2">
        <f>C47-(B47*$B$51+$B$52)</f>
        <v>-2.7282888630001167</v>
      </c>
      <c r="D53" s="3">
        <f>E47-(D47*$B$51+$B$52)</f>
        <v>-5.630409948827236</v>
      </c>
      <c r="F53" s="4">
        <f>G47-(F47*$B$51+$B$52)</f>
        <v>4.4621073391893376</v>
      </c>
      <c r="H53" s="5">
        <f>I47-(H47*$B$51+$B$52)</f>
        <v>8.133800230660299</v>
      </c>
      <c r="J53" s="6">
        <f>K47-(J47*$B$51+$B$52)</f>
        <v>-0.9453780195386372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CHEUNG deThomas</cp:lastModifiedBy>
  <cp:lastPrinted>2015-04-27T15:30:31Z</cp:lastPrinted>
  <dcterms:created xsi:type="dcterms:W3CDTF">2015-04-18T01:48:47Z</dcterms:created>
  <dcterms:modified xsi:type="dcterms:W3CDTF">2016-01-08T13:10:15Z</dcterms:modified>
  <cp:category/>
  <cp:version/>
  <cp:contentType/>
  <cp:contentStatus/>
</cp:coreProperties>
</file>